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C5" i="1"/>
  <c r="C4" i="1"/>
  <c r="C13" i="1" s="1"/>
  <c r="C12" i="1" l="1"/>
  <c r="C11" i="1"/>
  <c r="C16" i="1" l="1"/>
  <c r="C17" i="1" s="1"/>
  <c r="C19" i="1" s="1"/>
</calcChain>
</file>

<file path=xl/sharedStrings.xml><?xml version="1.0" encoding="utf-8"?>
<sst xmlns="http://schemas.openxmlformats.org/spreadsheetml/2006/main" count="47" uniqueCount="40">
  <si>
    <t>Statute of Limitations</t>
  </si>
  <si>
    <t>years</t>
  </si>
  <si>
    <t>Retrieve Customer ID and payment details of foreclosures</t>
  </si>
  <si>
    <t>Collect depositions of John Does in each case</t>
  </si>
  <si>
    <t>Source = PHH Business Records</t>
  </si>
  <si>
    <t>Collect Legal Process details for each foreclosure</t>
  </si>
  <si>
    <t>Source = Law Firm Records in 46 States</t>
  </si>
  <si>
    <t>Cases</t>
  </si>
  <si>
    <t>US Average</t>
  </si>
  <si>
    <t>Owned by PHH</t>
  </si>
  <si>
    <t>Owned by Others</t>
  </si>
  <si>
    <t>unk.</t>
  </si>
  <si>
    <t>*Verify all percentages by review of Electronically Stored Information</t>
  </si>
  <si>
    <t>Houses*</t>
  </si>
  <si>
    <t>Transportation*</t>
  </si>
  <si>
    <t>Other*</t>
  </si>
  <si>
    <t>30 year*</t>
  </si>
  <si>
    <t>15 year*</t>
  </si>
  <si>
    <t>HELOC*</t>
  </si>
  <si>
    <t>Mortgages*</t>
  </si>
  <si>
    <t>Default Rate*</t>
  </si>
  <si>
    <t>Foreclosure Rate*</t>
  </si>
  <si>
    <t>MSTD Balance at Foreclosure*</t>
  </si>
  <si>
    <t>WHY?</t>
  </si>
  <si>
    <t>HOW?</t>
  </si>
  <si>
    <t>WHO?</t>
  </si>
  <si>
    <t>WHAT?</t>
  </si>
  <si>
    <t>WHERE?</t>
  </si>
  <si>
    <t>WHEN?</t>
  </si>
  <si>
    <t>www.phhmortgagemustbedestroyed.weebly.com</t>
  </si>
  <si>
    <t>xstek99@gmail.com</t>
  </si>
  <si>
    <t>Present evidence to jury</t>
  </si>
  <si>
    <t>Determine restitution for each case, if possible</t>
  </si>
  <si>
    <t>Determine punitive fine amount</t>
  </si>
  <si>
    <t>Determine exemplary fine amount</t>
  </si>
  <si>
    <t>Present criminal evidence to grand jury</t>
  </si>
  <si>
    <t>Prosecution by US Attorney &gt;$75,000</t>
  </si>
  <si>
    <t>Determine rehabilitation of actors</t>
  </si>
  <si>
    <t>CFPB vs. PHH Mortgage - Discovery Roadmap</t>
  </si>
  <si>
    <t>PHH Portfolio from 10K Report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</si>
</sst>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44" fontId="0" fillId="0" borderId="0" xfId="2" applyFont="1"/>
    <xf numFmtId="44" fontId="0" fillId="0" borderId="0" xfId="0" applyNumberFormat="1"/>
    <xf numFmtId="166" fontId="0" fillId="0" borderId="0" xfId="1" applyNumberFormat="1" applyFont="1"/>
    <xf numFmtId="9" fontId="0" fillId="0" borderId="0" xfId="3" applyFont="1"/>
    <xf numFmtId="166" fontId="0" fillId="2" borderId="0" xfId="1" applyNumberFormat="1" applyFont="1" applyFill="1"/>
    <xf numFmtId="44" fontId="0" fillId="3" borderId="0" xfId="2" applyFont="1" applyFill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0" xfId="4"/>
    <xf numFmtId="0" fontId="3" fillId="0" borderId="0" xfId="4" applyAlignment="1">
      <alignment horizontal="right"/>
    </xf>
    <xf numFmtId="9" fontId="0" fillId="0" borderId="0" xfId="3" applyFont="1" applyAlignment="1">
      <alignment horizontal="righ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stek99@gmail.com" TargetMode="External"/><Relationship Id="rId1" Type="http://schemas.openxmlformats.org/officeDocument/2006/relationships/hyperlink" Target="http://www.phhmortgagemustbedestroyed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C17" sqref="C17"/>
    </sheetView>
  </sheetViews>
  <sheetFormatPr defaultRowHeight="15" x14ac:dyDescent="0.25"/>
  <cols>
    <col min="1" max="1" width="38.42578125" customWidth="1"/>
    <col min="2" max="2" width="10.5703125" style="4" customWidth="1"/>
    <col min="3" max="3" width="23.5703125" customWidth="1"/>
    <col min="4" max="4" width="11.28515625" customWidth="1"/>
  </cols>
  <sheetData>
    <row r="1" spans="1:4" x14ac:dyDescent="0.25">
      <c r="A1" t="s">
        <v>38</v>
      </c>
    </row>
    <row r="3" spans="1:4" x14ac:dyDescent="0.25">
      <c r="A3" t="s">
        <v>39</v>
      </c>
      <c r="C3" s="1">
        <v>59000000000000</v>
      </c>
    </row>
    <row r="4" spans="1:4" x14ac:dyDescent="0.25">
      <c r="A4" t="s">
        <v>13</v>
      </c>
      <c r="B4" s="4">
        <v>0.64</v>
      </c>
      <c r="C4" s="2">
        <f>C3*B4</f>
        <v>37760000000000</v>
      </c>
    </row>
    <row r="5" spans="1:4" x14ac:dyDescent="0.25">
      <c r="A5" t="s">
        <v>14</v>
      </c>
      <c r="B5" s="4">
        <v>0.33</v>
      </c>
      <c r="C5" s="2">
        <f>C3*B5</f>
        <v>19470000000000</v>
      </c>
    </row>
    <row r="6" spans="1:4" x14ac:dyDescent="0.25">
      <c r="A6" t="s">
        <v>15</v>
      </c>
      <c r="B6" s="4">
        <v>0.03</v>
      </c>
      <c r="C6" s="2">
        <f>C3*B6</f>
        <v>1770000000000</v>
      </c>
    </row>
    <row r="7" spans="1:4" x14ac:dyDescent="0.25">
      <c r="A7" t="s">
        <v>9</v>
      </c>
      <c r="B7" s="13" t="s">
        <v>11</v>
      </c>
      <c r="C7" s="13" t="s">
        <v>11</v>
      </c>
    </row>
    <row r="8" spans="1:4" x14ac:dyDescent="0.25">
      <c r="A8" t="s">
        <v>10</v>
      </c>
      <c r="B8" s="13" t="s">
        <v>11</v>
      </c>
      <c r="C8" s="13" t="s">
        <v>11</v>
      </c>
    </row>
    <row r="10" spans="1:4" x14ac:dyDescent="0.25">
      <c r="A10" t="s">
        <v>19</v>
      </c>
      <c r="C10" s="1">
        <v>133000</v>
      </c>
      <c r="D10" t="s">
        <v>8</v>
      </c>
    </row>
    <row r="11" spans="1:4" x14ac:dyDescent="0.25">
      <c r="A11" t="s">
        <v>16</v>
      </c>
      <c r="B11" s="4">
        <v>0.82</v>
      </c>
      <c r="C11" s="3">
        <f>B11*C4/C10</f>
        <v>232806015.03759399</v>
      </c>
    </row>
    <row r="12" spans="1:4" x14ac:dyDescent="0.25">
      <c r="A12" t="s">
        <v>17</v>
      </c>
      <c r="B12" s="4">
        <v>0.12</v>
      </c>
      <c r="C12" s="3">
        <f>B12*C4/C10</f>
        <v>34069172.932330824</v>
      </c>
    </row>
    <row r="13" spans="1:4" x14ac:dyDescent="0.25">
      <c r="A13" t="s">
        <v>18</v>
      </c>
      <c r="B13" s="4">
        <v>0.06</v>
      </c>
      <c r="C13" s="3">
        <f>B13*C4/C10/4</f>
        <v>4258646.6165413531</v>
      </c>
    </row>
    <row r="15" spans="1:4" x14ac:dyDescent="0.25">
      <c r="A15" t="s">
        <v>0</v>
      </c>
      <c r="B15" s="3">
        <v>4</v>
      </c>
      <c r="C15" t="s">
        <v>1</v>
      </c>
    </row>
    <row r="16" spans="1:4" x14ac:dyDescent="0.25">
      <c r="A16" t="s">
        <v>20</v>
      </c>
      <c r="B16" s="4">
        <v>2.5000000000000001E-2</v>
      </c>
      <c r="C16" s="3">
        <f>B16*C11+B16*C12+B16*C13*B15</f>
        <v>7097744.3609022554</v>
      </c>
    </row>
    <row r="17" spans="1:4" x14ac:dyDescent="0.25">
      <c r="A17" t="s">
        <v>21</v>
      </c>
      <c r="B17" s="4">
        <v>0.875</v>
      </c>
      <c r="C17" s="5">
        <f>B17*C16</f>
        <v>6210526.3157894732</v>
      </c>
      <c r="D17" t="s">
        <v>7</v>
      </c>
    </row>
    <row r="19" spans="1:4" x14ac:dyDescent="0.25">
      <c r="A19" t="s">
        <v>22</v>
      </c>
      <c r="B19" s="4">
        <v>0.8</v>
      </c>
      <c r="C19" s="6">
        <f>C17*C10*B19</f>
        <v>660800000000</v>
      </c>
      <c r="D19" s="7" t="s">
        <v>23</v>
      </c>
    </row>
    <row r="20" spans="1:4" x14ac:dyDescent="0.25">
      <c r="D20" s="8"/>
    </row>
    <row r="21" spans="1:4" x14ac:dyDescent="0.25">
      <c r="A21" t="s">
        <v>12</v>
      </c>
      <c r="D21" s="8"/>
    </row>
    <row r="22" spans="1:4" x14ac:dyDescent="0.25">
      <c r="A22" t="s">
        <v>4</v>
      </c>
      <c r="D22" s="8"/>
    </row>
    <row r="23" spans="1:4" x14ac:dyDescent="0.25">
      <c r="A23" t="s">
        <v>2</v>
      </c>
      <c r="D23" s="9" t="s">
        <v>25</v>
      </c>
    </row>
    <row r="24" spans="1:4" x14ac:dyDescent="0.25">
      <c r="D24" s="9" t="s">
        <v>26</v>
      </c>
    </row>
    <row r="25" spans="1:4" x14ac:dyDescent="0.25">
      <c r="A25" t="s">
        <v>3</v>
      </c>
      <c r="D25" s="9" t="s">
        <v>27</v>
      </c>
    </row>
    <row r="26" spans="1:4" x14ac:dyDescent="0.25">
      <c r="D26" s="9" t="s">
        <v>28</v>
      </c>
    </row>
    <row r="27" spans="1:4" x14ac:dyDescent="0.25">
      <c r="D27" s="8"/>
    </row>
    <row r="28" spans="1:4" x14ac:dyDescent="0.25">
      <c r="A28" t="s">
        <v>5</v>
      </c>
      <c r="D28" s="8"/>
    </row>
    <row r="29" spans="1:4" x14ac:dyDescent="0.25">
      <c r="A29" t="s">
        <v>6</v>
      </c>
      <c r="D29" s="10" t="s">
        <v>24</v>
      </c>
    </row>
    <row r="30" spans="1:4" x14ac:dyDescent="0.25">
      <c r="A30" t="s">
        <v>3</v>
      </c>
      <c r="D30" s="8"/>
    </row>
    <row r="32" spans="1:4" x14ac:dyDescent="0.25">
      <c r="A32" t="s">
        <v>31</v>
      </c>
    </row>
    <row r="33" spans="1:4" x14ac:dyDescent="0.25">
      <c r="A33" t="s">
        <v>32</v>
      </c>
    </row>
    <row r="34" spans="1:4" x14ac:dyDescent="0.25">
      <c r="A34" t="s">
        <v>33</v>
      </c>
    </row>
    <row r="35" spans="1:4" x14ac:dyDescent="0.25">
      <c r="A35" t="s">
        <v>34</v>
      </c>
    </row>
    <row r="37" spans="1:4" x14ac:dyDescent="0.25">
      <c r="A37" t="s">
        <v>35</v>
      </c>
    </row>
    <row r="38" spans="1:4" x14ac:dyDescent="0.25">
      <c r="A38" t="s">
        <v>36</v>
      </c>
    </row>
    <row r="39" spans="1:4" x14ac:dyDescent="0.25">
      <c r="A39" t="s">
        <v>32</v>
      </c>
    </row>
    <row r="40" spans="1:4" x14ac:dyDescent="0.25">
      <c r="A40" t="s">
        <v>33</v>
      </c>
    </row>
    <row r="41" spans="1:4" x14ac:dyDescent="0.25">
      <c r="A41" t="s">
        <v>34</v>
      </c>
    </row>
    <row r="42" spans="1:4" x14ac:dyDescent="0.25">
      <c r="A42" t="s">
        <v>37</v>
      </c>
    </row>
    <row r="44" spans="1:4" x14ac:dyDescent="0.25">
      <c r="B44" s="11" t="s">
        <v>29</v>
      </c>
    </row>
    <row r="45" spans="1:4" x14ac:dyDescent="0.25">
      <c r="D45" s="12" t="s">
        <v>30</v>
      </c>
    </row>
  </sheetData>
  <hyperlinks>
    <hyperlink ref="B44" r:id="rId1"/>
    <hyperlink ref="D45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2014-05-08T13:44:14Z</cp:lastPrinted>
  <dcterms:created xsi:type="dcterms:W3CDTF">2014-05-08T12:41:12Z</dcterms:created>
  <dcterms:modified xsi:type="dcterms:W3CDTF">2014-05-08T13:45:56Z</dcterms:modified>
</cp:coreProperties>
</file>